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\Downloads\"/>
    </mc:Choice>
  </mc:AlternateContent>
  <xr:revisionPtr revIDLastSave="0" documentId="13_ncr:1_{01D84800-BE8D-4E9D-94BE-68F5296958E7}" xr6:coauthVersionLast="45" xr6:coauthVersionMax="45" xr10:uidLastSave="{00000000-0000-0000-0000-000000000000}"/>
  <bookViews>
    <workbookView xWindow="17835" yWindow="4770" windowWidth="21600" windowHeight="11070" xr2:uid="{00000000-000D-0000-FFFF-FFFF00000000}"/>
  </bookViews>
  <sheets>
    <sheet name="מגזרי פעילות" sheetId="3" r:id="rId1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3" l="1"/>
  <c r="C6" i="3"/>
  <c r="C5" i="3"/>
  <c r="S8" i="3" l="1"/>
  <c r="P8" i="3"/>
  <c r="M8" i="3"/>
  <c r="J8" i="3"/>
  <c r="G8" i="3"/>
  <c r="F9" i="3"/>
  <c r="E9" i="3"/>
  <c r="I9" i="3"/>
  <c r="H9" i="3"/>
  <c r="L9" i="3"/>
  <c r="K9" i="3"/>
  <c r="O9" i="3"/>
  <c r="R9" i="3"/>
  <c r="Q9" i="3"/>
  <c r="B9" i="3"/>
  <c r="N9" i="3" l="1"/>
</calcChain>
</file>

<file path=xl/sharedStrings.xml><?xml version="1.0" encoding="utf-8"?>
<sst xmlns="http://schemas.openxmlformats.org/spreadsheetml/2006/main" count="38" uniqueCount="20">
  <si>
    <t>הכנסות</t>
  </si>
  <si>
    <t>רווח גולמי</t>
  </si>
  <si>
    <t>מגזרי פעילות</t>
  </si>
  <si>
    <t>תשתיות על קרקעיות</t>
  </si>
  <si>
    <t>תשתיות אלחוטיות</t>
  </si>
  <si>
    <t>תשתיות תת קרקעיות</t>
  </si>
  <si>
    <t>סה"כ הכנסות</t>
  </si>
  <si>
    <t>שיעור רווחיות גולמי</t>
  </si>
  <si>
    <t>אחרים</t>
  </si>
  <si>
    <t>EBITDA</t>
  </si>
  <si>
    <t>רווח נקי</t>
  </si>
  <si>
    <t>בית חכם</t>
  </si>
  <si>
    <t>IOT</t>
  </si>
  <si>
    <t>רשתות תקשורת פס רחב ומערכות מלטימדיה</t>
  </si>
  <si>
    <t>פרישת תשתיות תקשורת נתונים</t>
  </si>
  <si>
    <t>רשתות טלוויזיה רב ערוציות</t>
  </si>
  <si>
    <t>תכנון רישוי והקמה של מתקני תקשורת סלולריים</t>
  </si>
  <si>
    <t>תכנון, הקמה ואחזקה (EPC) של מערכות סולאריות ורוח</t>
  </si>
  <si>
    <t>פריסת כבלים תת קרקעיים</t>
  </si>
  <si>
    <t>מחצית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</si>
</sst>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_ * #,##0.0_ ;_ * \-#,##0.0_ ;_ * &quot;-&quot;?_ ;_ @_ "/>
  </numFmts>
  <fonts count="10" x14ac:knownFonts="1">
    <font>
      <sz val="10"/>
      <name val="Arial"/>
    </font>
    <font>
      <sz val="10"/>
      <name val="Arial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0"/>
      <name val="Arial"/>
      <family val="2"/>
    </font>
    <font>
      <sz val="11"/>
      <color rgb="FF9C5700"/>
      <name val="Arial"/>
      <family val="2"/>
      <charset val="177"/>
      <scheme val="minor"/>
    </font>
    <font>
      <b/>
      <sz val="10"/>
      <name val="Arial"/>
      <family val="2"/>
    </font>
    <font>
      <b/>
      <sz val="11"/>
      <color rgb="FF9C5700"/>
      <name val="Arial"/>
      <family val="2"/>
      <scheme val="minor"/>
    </font>
    <font>
      <b/>
      <sz val="11"/>
      <color rgb="FF006100"/>
      <name val="Arial"/>
      <family val="2"/>
      <scheme val="minor"/>
    </font>
    <font>
      <b/>
      <sz val="11"/>
      <color rgb="FF9C0006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5" fillId="4" borderId="0" applyNumberFormat="0" applyBorder="0" applyAlignment="0" applyProtection="0"/>
  </cellStyleXfs>
  <cellXfs count="37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0" fontId="4" fillId="0" borderId="0" xfId="0" applyFont="1"/>
    <xf numFmtId="9" fontId="0" fillId="0" borderId="0" xfId="2" applyFont="1"/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1" applyNumberFormat="1" applyFont="1" applyAlignment="1">
      <alignment vertical="center" wrapText="1"/>
    </xf>
    <xf numFmtId="10" fontId="0" fillId="0" borderId="0" xfId="2" applyNumberFormat="1" applyFont="1"/>
    <xf numFmtId="10" fontId="0" fillId="0" borderId="0" xfId="0" applyNumberFormat="1"/>
    <xf numFmtId="166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5" fillId="4" borderId="1" xfId="5" applyBorder="1" applyAlignment="1">
      <alignment horizontal="center" vertical="center" wrapText="1"/>
    </xf>
    <xf numFmtId="164" fontId="0" fillId="0" borderId="1" xfId="1" applyNumberFormat="1" applyFont="1" applyBorder="1" applyAlignment="1">
      <alignment vertical="center" wrapText="1"/>
    </xf>
    <xf numFmtId="165" fontId="0" fillId="0" borderId="1" xfId="2" applyNumberFormat="1" applyFont="1" applyBorder="1" applyAlignment="1">
      <alignment vertical="center" wrapText="1"/>
    </xf>
    <xf numFmtId="0" fontId="2" fillId="2" borderId="1" xfId="3" applyBorder="1" applyAlignment="1">
      <alignment horizontal="center" vertical="center" wrapText="1"/>
    </xf>
    <xf numFmtId="0" fontId="3" fillId="3" borderId="1" xfId="4" applyBorder="1" applyAlignment="1">
      <alignment horizontal="center" vertical="center" wrapText="1"/>
    </xf>
    <xf numFmtId="10" fontId="0" fillId="0" borderId="1" xfId="2" applyNumberFormat="1" applyFont="1" applyBorder="1"/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164" fontId="0" fillId="0" borderId="1" xfId="1" applyNumberFormat="1" applyFont="1" applyBorder="1"/>
    <xf numFmtId="0" fontId="6" fillId="7" borderId="1" xfId="0" applyFont="1" applyFill="1" applyBorder="1" applyAlignment="1">
      <alignment horizontal="center" vertical="center" wrapText="1"/>
    </xf>
    <xf numFmtId="0" fontId="7" fillId="4" borderId="1" xfId="5" applyFont="1" applyBorder="1" applyAlignment="1">
      <alignment horizontal="center" vertical="center" wrapText="1"/>
    </xf>
    <xf numFmtId="0" fontId="8" fillId="2" borderId="1" xfId="3" applyFont="1" applyBorder="1" applyAlignment="1">
      <alignment horizontal="center" vertical="center" wrapText="1"/>
    </xf>
    <xf numFmtId="0" fontId="9" fillId="3" borderId="1" xfId="4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vertical="center" wrapText="1"/>
    </xf>
    <xf numFmtId="164" fontId="6" fillId="0" borderId="1" xfId="1" applyNumberFormat="1" applyFont="1" applyBorder="1"/>
    <xf numFmtId="0" fontId="6" fillId="0" borderId="1" xfId="0" applyFont="1" applyBorder="1"/>
    <xf numFmtId="164" fontId="6" fillId="0" borderId="1" xfId="1" applyNumberFormat="1" applyFont="1" applyBorder="1" applyAlignment="1">
      <alignment vertical="center" wrapText="1"/>
    </xf>
  </cellXfs>
  <cellStyles count="6">
    <cellStyle name="Comma" xfId="1" builtinId="3"/>
    <cellStyle name="Normal" xfId="0" builtinId="0"/>
    <cellStyle name="Percent" xfId="2" builtinId="5"/>
    <cellStyle name="טוב" xfId="3" builtinId="26"/>
    <cellStyle name="ניטראלי" xfId="5" builtinId="28"/>
    <cellStyle name="רע" xfId="4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8"/>
  <sheetViews>
    <sheetView rightToLeft="1" tabSelected="1" zoomScaleNormal="100" workbookViewId="0">
      <selection activeCell="E7" sqref="E7"/>
    </sheetView>
  </sheetViews>
  <sheetFormatPr defaultRowHeight="12.75" x14ac:dyDescent="0.2"/>
  <cols>
    <col min="1" max="1" width="12.42578125" bestFit="1" customWidth="1"/>
    <col min="2" max="2" width="11.7109375" bestFit="1" customWidth="1"/>
    <col min="3" max="3" width="12" bestFit="1" customWidth="1"/>
    <col min="4" max="4" width="15.42578125" bestFit="1" customWidth="1"/>
    <col min="5" max="6" width="10" bestFit="1" customWidth="1"/>
    <col min="8" max="9" width="15.42578125" bestFit="1" customWidth="1"/>
    <col min="11" max="13" width="15.42578125" bestFit="1" customWidth="1"/>
    <col min="15" max="15" width="9" bestFit="1" customWidth="1"/>
    <col min="16" max="16" width="15.42578125" bestFit="1" customWidth="1"/>
    <col min="17" max="17" width="12" bestFit="1" customWidth="1"/>
    <col min="18" max="18" width="11" bestFit="1" customWidth="1"/>
  </cols>
  <sheetData>
    <row r="1" spans="1:19" x14ac:dyDescent="0.2">
      <c r="A1" s="3"/>
      <c r="B1" s="3"/>
      <c r="C1" s="3"/>
    </row>
    <row r="3" spans="1:19" x14ac:dyDescent="0.2">
      <c r="A3" s="31"/>
      <c r="B3" s="32" t="s">
        <v>19</v>
      </c>
      <c r="C3" s="32"/>
      <c r="D3" s="32"/>
      <c r="E3" s="32">
        <v>2019</v>
      </c>
      <c r="F3" s="32"/>
      <c r="G3" s="32"/>
      <c r="H3" s="32">
        <v>2018</v>
      </c>
      <c r="I3" s="32"/>
      <c r="J3" s="32"/>
      <c r="K3" s="32">
        <v>2017</v>
      </c>
      <c r="L3" s="32"/>
      <c r="M3" s="32"/>
      <c r="N3" s="32">
        <v>2016</v>
      </c>
      <c r="O3" s="32"/>
      <c r="P3" s="32"/>
      <c r="Q3" s="32">
        <v>2015</v>
      </c>
      <c r="R3" s="32"/>
      <c r="S3" s="32"/>
    </row>
    <row r="4" spans="1:19" ht="38.25" x14ac:dyDescent="0.2">
      <c r="A4" s="26" t="s">
        <v>2</v>
      </c>
      <c r="B4" s="33" t="s">
        <v>0</v>
      </c>
      <c r="C4" s="33" t="s">
        <v>1</v>
      </c>
      <c r="D4" s="33" t="s">
        <v>7</v>
      </c>
      <c r="E4" s="33" t="s">
        <v>0</v>
      </c>
      <c r="F4" s="33" t="s">
        <v>1</v>
      </c>
      <c r="G4" s="33" t="s">
        <v>7</v>
      </c>
      <c r="H4" s="33" t="s">
        <v>0</v>
      </c>
      <c r="I4" s="33" t="s">
        <v>1</v>
      </c>
      <c r="J4" s="33" t="s">
        <v>7</v>
      </c>
      <c r="K4" s="33" t="s">
        <v>0</v>
      </c>
      <c r="L4" s="33" t="s">
        <v>1</v>
      </c>
      <c r="M4" s="33" t="s">
        <v>7</v>
      </c>
      <c r="N4" s="33" t="s">
        <v>0</v>
      </c>
      <c r="O4" s="33" t="s">
        <v>1</v>
      </c>
      <c r="P4" s="33" t="s">
        <v>7</v>
      </c>
      <c r="Q4" s="33" t="s">
        <v>0</v>
      </c>
      <c r="R4" s="33" t="s">
        <v>1</v>
      </c>
      <c r="S4" s="33" t="s">
        <v>7</v>
      </c>
    </row>
    <row r="5" spans="1:19" ht="30" x14ac:dyDescent="0.2">
      <c r="A5" s="27" t="s">
        <v>3</v>
      </c>
      <c r="B5" s="24">
        <v>87300</v>
      </c>
      <c r="C5" s="24">
        <f>B5*D5</f>
        <v>10912.5</v>
      </c>
      <c r="D5" s="17">
        <v>0.125</v>
      </c>
      <c r="E5" s="16">
        <v>207959</v>
      </c>
      <c r="F5" s="16">
        <v>32838</v>
      </c>
      <c r="G5" s="17">
        <v>0.158</v>
      </c>
      <c r="H5" s="16">
        <v>200982</v>
      </c>
      <c r="I5" s="16">
        <v>23859</v>
      </c>
      <c r="J5" s="17">
        <v>0.11899999999999999</v>
      </c>
      <c r="K5" s="16">
        <v>139429</v>
      </c>
      <c r="L5" s="16">
        <v>15409</v>
      </c>
      <c r="M5" s="17">
        <v>0.111</v>
      </c>
      <c r="N5" s="16">
        <v>125775</v>
      </c>
      <c r="O5" s="16">
        <v>12314</v>
      </c>
      <c r="P5" s="17">
        <v>9.8000000000000004E-2</v>
      </c>
      <c r="Q5" s="16">
        <v>151130</v>
      </c>
      <c r="R5" s="16">
        <v>13825</v>
      </c>
      <c r="S5" s="17">
        <v>9.0999999999999998E-2</v>
      </c>
    </row>
    <row r="6" spans="1:19" ht="30" x14ac:dyDescent="0.2">
      <c r="A6" s="28" t="s">
        <v>4</v>
      </c>
      <c r="B6" s="24">
        <v>45500</v>
      </c>
      <c r="C6" s="24">
        <f>B6*D6</f>
        <v>5596.5</v>
      </c>
      <c r="D6" s="17">
        <v>0.123</v>
      </c>
      <c r="E6" s="16">
        <v>97239</v>
      </c>
      <c r="F6" s="16">
        <v>6988</v>
      </c>
      <c r="G6" s="17">
        <v>7.1999999999999995E-2</v>
      </c>
      <c r="H6" s="16">
        <v>91030</v>
      </c>
      <c r="I6" s="16">
        <v>8164</v>
      </c>
      <c r="J6" s="17">
        <v>0.09</v>
      </c>
      <c r="K6" s="16">
        <v>42212</v>
      </c>
      <c r="L6" s="16">
        <v>4640</v>
      </c>
      <c r="M6" s="17">
        <v>0.11</v>
      </c>
      <c r="N6" s="16">
        <v>28998</v>
      </c>
      <c r="O6" s="16">
        <v>2729</v>
      </c>
      <c r="P6" s="17">
        <v>9.4E-2</v>
      </c>
      <c r="Q6" s="16">
        <v>44634</v>
      </c>
      <c r="R6" s="16">
        <v>2305</v>
      </c>
      <c r="S6" s="17">
        <v>5.1999999999999998E-2</v>
      </c>
    </row>
    <row r="7" spans="1:19" ht="30" x14ac:dyDescent="0.2">
      <c r="A7" s="29" t="s">
        <v>5</v>
      </c>
      <c r="B7" s="24">
        <v>16600</v>
      </c>
      <c r="C7" s="24">
        <f>B7*D7</f>
        <v>1460.8</v>
      </c>
      <c r="D7" s="17">
        <v>8.7999999999999995E-2</v>
      </c>
      <c r="E7" s="16">
        <v>40514</v>
      </c>
      <c r="F7" s="16">
        <v>277</v>
      </c>
      <c r="G7" s="17">
        <v>7.0000000000000001E-3</v>
      </c>
      <c r="H7" s="16">
        <v>52265</v>
      </c>
      <c r="I7" s="16">
        <v>5973</v>
      </c>
      <c r="J7" s="17">
        <v>0.114</v>
      </c>
      <c r="K7" s="16">
        <v>56143</v>
      </c>
      <c r="L7" s="16">
        <v>6372</v>
      </c>
      <c r="M7" s="17">
        <v>0.113</v>
      </c>
      <c r="N7" s="16">
        <v>51286</v>
      </c>
      <c r="O7" s="16">
        <v>3361</v>
      </c>
      <c r="P7" s="17">
        <v>6.6000000000000003E-2</v>
      </c>
      <c r="Q7" s="16">
        <v>45025</v>
      </c>
      <c r="R7" s="16">
        <v>7152</v>
      </c>
      <c r="S7" s="17">
        <v>0.159</v>
      </c>
    </row>
    <row r="8" spans="1:19" x14ac:dyDescent="0.2">
      <c r="A8" s="30" t="s">
        <v>8</v>
      </c>
      <c r="B8" s="25"/>
      <c r="C8" s="25">
        <v>97</v>
      </c>
      <c r="D8" s="13"/>
      <c r="E8" s="16">
        <v>594</v>
      </c>
      <c r="F8" s="16">
        <v>8</v>
      </c>
      <c r="G8" s="20">
        <f>F8/E8</f>
        <v>1.3468013468013467E-2</v>
      </c>
      <c r="H8" s="16">
        <v>1016</v>
      </c>
      <c r="I8" s="16">
        <v>68</v>
      </c>
      <c r="J8" s="20">
        <f>I8/H8</f>
        <v>6.6929133858267723E-2</v>
      </c>
      <c r="K8" s="16">
        <v>1624</v>
      </c>
      <c r="L8" s="16">
        <v>43</v>
      </c>
      <c r="M8" s="20">
        <f>L8/K8</f>
        <v>2.647783251231527E-2</v>
      </c>
      <c r="N8" s="16">
        <v>3012</v>
      </c>
      <c r="O8" s="16">
        <v>-541</v>
      </c>
      <c r="P8" s="20">
        <f>O8/N8</f>
        <v>-0.17961487383798141</v>
      </c>
      <c r="Q8" s="16">
        <v>245</v>
      </c>
      <c r="R8" s="16">
        <v>-4</v>
      </c>
      <c r="S8" s="20">
        <f>R8/Q8</f>
        <v>-1.6326530612244899E-2</v>
      </c>
    </row>
    <row r="9" spans="1:19" x14ac:dyDescent="0.2">
      <c r="A9" s="30" t="s">
        <v>6</v>
      </c>
      <c r="B9" s="24">
        <f>SUM(B5:B7)</f>
        <v>149400</v>
      </c>
      <c r="C9" s="24">
        <v>18067</v>
      </c>
      <c r="D9" s="21"/>
      <c r="E9" s="22">
        <f>SUM(E5:E8)</f>
        <v>346306</v>
      </c>
      <c r="F9" s="22">
        <f>SUM(F5:F8)</f>
        <v>40111</v>
      </c>
      <c r="G9" s="23"/>
      <c r="H9" s="22">
        <f>SUM(H5:H8)</f>
        <v>345293</v>
      </c>
      <c r="I9" s="22">
        <f>SUM(I5:I8)</f>
        <v>38064</v>
      </c>
      <c r="J9" s="23"/>
      <c r="K9" s="22">
        <f>SUM(K5:K8)</f>
        <v>239408</v>
      </c>
      <c r="L9" s="22">
        <f>SUM(L5:L8)</f>
        <v>26464</v>
      </c>
      <c r="M9" s="23"/>
      <c r="N9" s="22">
        <f>SUM(N5:N7)</f>
        <v>206059</v>
      </c>
      <c r="O9" s="22">
        <f>SUM(O5:O8)</f>
        <v>17863</v>
      </c>
      <c r="P9" s="23"/>
      <c r="Q9" s="22">
        <f>SUM(Q5:Q8)</f>
        <v>241034</v>
      </c>
      <c r="R9" s="22">
        <f>SUM(R5:R8)</f>
        <v>23278</v>
      </c>
      <c r="S9" s="13"/>
    </row>
    <row r="10" spans="1:19" x14ac:dyDescent="0.2">
      <c r="A10" s="30" t="s">
        <v>9</v>
      </c>
      <c r="B10" s="25"/>
      <c r="C10" s="25">
        <v>9700</v>
      </c>
      <c r="D10" s="13"/>
      <c r="E10" s="16"/>
      <c r="F10" s="16">
        <v>26713</v>
      </c>
      <c r="G10" s="13"/>
      <c r="H10" s="13"/>
      <c r="I10" s="16">
        <v>24010</v>
      </c>
      <c r="J10" s="13"/>
      <c r="K10" s="13"/>
      <c r="L10" s="16">
        <v>12654</v>
      </c>
      <c r="M10" s="13"/>
      <c r="N10" s="13"/>
      <c r="O10" s="16">
        <v>3804</v>
      </c>
      <c r="P10" s="13"/>
      <c r="Q10" s="13"/>
      <c r="R10" s="16">
        <v>9590</v>
      </c>
      <c r="S10" s="13"/>
    </row>
    <row r="11" spans="1:19" x14ac:dyDescent="0.2">
      <c r="A11" s="30" t="s">
        <v>10</v>
      </c>
      <c r="B11" s="25"/>
      <c r="C11" s="34">
        <v>4580</v>
      </c>
      <c r="D11" s="35"/>
      <c r="E11" s="35"/>
      <c r="F11" s="36">
        <v>12684</v>
      </c>
      <c r="G11" s="35"/>
      <c r="H11" s="35"/>
      <c r="I11" s="36">
        <v>11494</v>
      </c>
      <c r="J11" s="35"/>
      <c r="K11" s="35"/>
      <c r="L11" s="36">
        <v>6309</v>
      </c>
      <c r="M11" s="35"/>
      <c r="N11" s="35"/>
      <c r="O11" s="36">
        <v>-287</v>
      </c>
      <c r="P11" s="35"/>
      <c r="Q11" s="35"/>
      <c r="R11" s="36">
        <v>2918</v>
      </c>
      <c r="S11" s="13"/>
    </row>
    <row r="14" spans="1:19" ht="51" x14ac:dyDescent="0.2">
      <c r="A14" s="15" t="s">
        <v>3</v>
      </c>
      <c r="B14" s="14" t="s">
        <v>11</v>
      </c>
      <c r="C14" s="14" t="s">
        <v>12</v>
      </c>
      <c r="D14" s="14" t="s">
        <v>13</v>
      </c>
      <c r="E14" s="14" t="s">
        <v>14</v>
      </c>
      <c r="F14" s="14" t="s">
        <v>15</v>
      </c>
    </row>
    <row r="15" spans="1:19" ht="63.75" x14ac:dyDescent="0.2">
      <c r="A15" s="18" t="s">
        <v>4</v>
      </c>
      <c r="B15" s="14" t="s">
        <v>16</v>
      </c>
      <c r="C15" s="14" t="s">
        <v>17</v>
      </c>
      <c r="D15" s="7"/>
    </row>
    <row r="16" spans="1:19" ht="28.5" x14ac:dyDescent="0.2">
      <c r="A16" s="19" t="s">
        <v>5</v>
      </c>
      <c r="B16" s="14" t="s">
        <v>18</v>
      </c>
      <c r="C16" s="12"/>
      <c r="D16" s="12"/>
      <c r="G16" s="8"/>
    </row>
    <row r="17" spans="1:16" x14ac:dyDescent="0.2">
      <c r="A17" s="9"/>
      <c r="B17" s="9"/>
      <c r="C17" s="8"/>
      <c r="D17" s="8"/>
      <c r="E17" s="8"/>
      <c r="F17" s="8"/>
      <c r="K17" s="2"/>
    </row>
    <row r="18" spans="1:16" x14ac:dyDescent="0.2">
      <c r="A18" s="9"/>
      <c r="B18" s="9"/>
      <c r="C18" s="8"/>
      <c r="D18" s="8"/>
      <c r="E18" s="8"/>
      <c r="F18" s="8"/>
      <c r="K18" s="2"/>
    </row>
    <row r="19" spans="1:16" x14ac:dyDescent="0.2">
      <c r="A19" s="6"/>
      <c r="C19" s="7"/>
      <c r="D19" s="7"/>
      <c r="E19" s="7"/>
      <c r="F19" s="7"/>
      <c r="G19" s="7"/>
    </row>
    <row r="20" spans="1:16" x14ac:dyDescent="0.2">
      <c r="A20" s="5"/>
      <c r="B20" s="9"/>
      <c r="C20" s="8"/>
      <c r="D20" s="8"/>
      <c r="E20" s="8"/>
      <c r="F20" s="8"/>
    </row>
    <row r="21" spans="1:16" x14ac:dyDescent="0.2">
      <c r="A21" s="5"/>
      <c r="B21" s="9"/>
      <c r="C21" s="7"/>
      <c r="D21" s="7"/>
      <c r="E21" s="7"/>
      <c r="F21" s="7"/>
      <c r="G21" s="7"/>
    </row>
    <row r="22" spans="1:16" x14ac:dyDescent="0.2">
      <c r="A22" s="5"/>
      <c r="B22" s="9"/>
      <c r="C22" s="8"/>
      <c r="D22" s="8"/>
      <c r="E22" s="8"/>
      <c r="F22" s="8"/>
    </row>
    <row r="23" spans="1:16" x14ac:dyDescent="0.2">
      <c r="E23" s="11"/>
    </row>
    <row r="24" spans="1:16" x14ac:dyDescent="0.2">
      <c r="A24" s="5"/>
      <c r="B24" s="1"/>
      <c r="E24" s="4"/>
      <c r="F24" s="10"/>
    </row>
    <row r="25" spans="1:16" x14ac:dyDescent="0.2">
      <c r="A25" s="5"/>
      <c r="B25" s="1"/>
      <c r="E25" s="4"/>
      <c r="F25" s="10"/>
    </row>
    <row r="26" spans="1:16" x14ac:dyDescent="0.2">
      <c r="A26" s="5"/>
      <c r="P26" s="4"/>
    </row>
    <row r="28" spans="1:16" x14ac:dyDescent="0.2">
      <c r="P28" s="1"/>
    </row>
  </sheetData>
  <mergeCells count="6">
    <mergeCell ref="Q3:S3"/>
    <mergeCell ref="N3:P3"/>
    <mergeCell ref="K3:M3"/>
    <mergeCell ref="B3:D3"/>
    <mergeCell ref="E3:G3"/>
    <mergeCell ref="H3:J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מגזרי פעילות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×fi×Ł×Š ×¨×‚×¢×Ł×� ×©×€×Ž 2020.pdf</dc:title>
  <dc:subject/>
  <dc:creator>Tomer</dc:creator>
  <cp:keywords/>
  <cp:lastModifiedBy>X</cp:lastModifiedBy>
  <dcterms:modified xsi:type="dcterms:W3CDTF">2020-11-11T11:53:26Z</dcterms:modified>
</cp:coreProperties>
</file>